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S:\R8group\04_商業まちづくりG\20_補助金班\01_生産性向上促進事業費補助金\04_公募要領・様式\03_施行\"/>
    </mc:Choice>
  </mc:AlternateContent>
  <xr:revisionPtr revIDLastSave="0" documentId="8_{0457E1C1-99E6-413D-8ECF-3198DB4D131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様式５－３経費決算書（生産性向上促進事業）" sheetId="10" r:id="rId1"/>
  </sheets>
  <definedNames>
    <definedName name="_xlnm.Print_Area" localSheetId="0">'様式５－３経費決算書（生産性向上促進事業）'!$B$4:$P$33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10" l="1"/>
  <c r="I27" i="10"/>
  <c r="R18" i="10"/>
  <c r="R17" i="10"/>
  <c r="R16" i="10"/>
  <c r="R15" i="10"/>
  <c r="R13" i="10"/>
  <c r="R12" i="10"/>
  <c r="R11" i="10"/>
  <c r="R10" i="10"/>
  <c r="F29" i="10" l="1"/>
  <c r="F31" i="10" s="1"/>
  <c r="F32" i="10" s="1"/>
</calcChain>
</file>

<file path=xl/sharedStrings.xml><?xml version="1.0" encoding="utf-8"?>
<sst xmlns="http://schemas.openxmlformats.org/spreadsheetml/2006/main" count="30" uniqueCount="25">
  <si>
    <t>補助対象</t>
    <rPh sb="0" eb="2">
      <t>ホジョ</t>
    </rPh>
    <rPh sb="2" eb="4">
      <t>タイショウ</t>
    </rPh>
    <phoneticPr fontId="1"/>
  </si>
  <si>
    <t>費目</t>
    <rPh sb="0" eb="2">
      <t>ヒモク</t>
    </rPh>
    <phoneticPr fontId="1"/>
  </si>
  <si>
    <t>経費名</t>
    <rPh sb="0" eb="2">
      <t>ケイヒ</t>
    </rPh>
    <rPh sb="2" eb="3">
      <t>メイ</t>
    </rPh>
    <phoneticPr fontId="1"/>
  </si>
  <si>
    <t>①の補助対象経費（合計）</t>
    <rPh sb="2" eb="4">
      <t>ホジョ</t>
    </rPh>
    <rPh sb="4" eb="6">
      <t>タイショウ</t>
    </rPh>
    <rPh sb="6" eb="8">
      <t>ケイヒ</t>
    </rPh>
    <rPh sb="9" eb="11">
      <t>ゴウケイ</t>
    </rPh>
    <phoneticPr fontId="1"/>
  </si>
  <si>
    <t>②の補助対象経費（合計）</t>
    <rPh sb="2" eb="4">
      <t>ホジョ</t>
    </rPh>
    <rPh sb="4" eb="6">
      <t>タイショウ</t>
    </rPh>
    <rPh sb="6" eb="8">
      <t>ケイヒ</t>
    </rPh>
    <rPh sb="9" eb="11">
      <t>ゴウケイ</t>
    </rPh>
    <phoneticPr fontId="1"/>
  </si>
  <si>
    <t>③の補助対象経費（合計）</t>
    <rPh sb="2" eb="8">
      <t>ホジョタイショウケイヒ</t>
    </rPh>
    <rPh sb="9" eb="11">
      <t>ゴウケイ</t>
    </rPh>
    <phoneticPr fontId="1"/>
  </si>
  <si>
    <t>④の補助対象経費（合計）</t>
    <rPh sb="2" eb="4">
      <t>ホジョ</t>
    </rPh>
    <rPh sb="4" eb="6">
      <t>タイショウ</t>
    </rPh>
    <rPh sb="6" eb="8">
      <t>ケイヒ</t>
    </rPh>
    <rPh sb="9" eb="11">
      <t>ゴウケイ</t>
    </rPh>
    <phoneticPr fontId="1"/>
  </si>
  <si>
    <t xml:space="preserve"> ２　補助対象経費</t>
    <rPh sb="3" eb="5">
      <t>ホジョ</t>
    </rPh>
    <rPh sb="5" eb="7">
      <t>タイショウ</t>
    </rPh>
    <rPh sb="7" eb="9">
      <t>ケイヒ</t>
    </rPh>
    <phoneticPr fontId="1"/>
  </si>
  <si>
    <t>（１）補助対象経費（合計)</t>
    <phoneticPr fontId="1"/>
  </si>
  <si>
    <t>　※経費の合計(上限反映なし)</t>
    <rPh sb="2" eb="4">
      <t>ケイヒ</t>
    </rPh>
    <rPh sb="5" eb="7">
      <t>ゴウケイ</t>
    </rPh>
    <rPh sb="8" eb="10">
      <t>ジョウゲン</t>
    </rPh>
    <rPh sb="10" eb="12">
      <t>ハンエイ</t>
    </rPh>
    <phoneticPr fontId="1"/>
  </si>
  <si>
    <t>備考</t>
  </si>
  <si>
    <t>金額（税抜）</t>
    <phoneticPr fontId="1"/>
  </si>
  <si>
    <t>■補助対象経費</t>
    <rPh sb="1" eb="3">
      <t>ホジョ</t>
    </rPh>
    <rPh sb="3" eb="5">
      <t>タイショウ</t>
    </rPh>
    <rPh sb="5" eb="7">
      <t>ケイヒ</t>
    </rPh>
    <phoneticPr fontId="1"/>
  </si>
  <si>
    <t>（２）補助対象経費（合計）×2/3
　※円未満切捨て</t>
    <phoneticPr fontId="1"/>
  </si>
  <si>
    <t>県内</t>
    <rPh sb="0" eb="2">
      <t>ケンナイ</t>
    </rPh>
    <phoneticPr fontId="1"/>
  </si>
  <si>
    <t>○</t>
    <phoneticPr fontId="1"/>
  </si>
  <si>
    <t>×</t>
    <phoneticPr fontId="1"/>
  </si>
  <si>
    <t>①機械装置等費</t>
    <rPh sb="1" eb="3">
      <t>キカイ</t>
    </rPh>
    <rPh sb="3" eb="5">
      <t>ソウチ</t>
    </rPh>
    <rPh sb="5" eb="6">
      <t>トウ</t>
    </rPh>
    <rPh sb="6" eb="7">
      <t>ヒ</t>
    </rPh>
    <phoneticPr fontId="1"/>
  </si>
  <si>
    <t>②ITサービス導入費</t>
    <rPh sb="7" eb="9">
      <t>ドウニュウ</t>
    </rPh>
    <rPh sb="9" eb="10">
      <t>ヒ</t>
    </rPh>
    <phoneticPr fontId="1"/>
  </si>
  <si>
    <t>③施設工事費</t>
    <rPh sb="1" eb="3">
      <t>シセツ</t>
    </rPh>
    <rPh sb="3" eb="5">
      <t>コウジ</t>
    </rPh>
    <rPh sb="5" eb="6">
      <t>ヒ</t>
    </rPh>
    <phoneticPr fontId="1"/>
  </si>
  <si>
    <t>交付決定通知書に記載の補助金額</t>
    <rPh sb="0" eb="2">
      <t>コウフ</t>
    </rPh>
    <rPh sb="2" eb="4">
      <t>ケッテイ</t>
    </rPh>
    <rPh sb="4" eb="7">
      <t>ツウチショ</t>
    </rPh>
    <rPh sb="8" eb="10">
      <t>キサイ</t>
    </rPh>
    <rPh sb="11" eb="13">
      <t>ホジョ</t>
    </rPh>
    <rPh sb="13" eb="15">
      <t>キンガク</t>
    </rPh>
    <phoneticPr fontId="1"/>
  </si>
  <si>
    <r>
      <t>（３）</t>
    </r>
    <r>
      <rPr>
        <sz val="9"/>
        <color theme="1"/>
        <rFont val="ＭＳ ゴシック"/>
        <family val="3"/>
        <charset val="128"/>
      </rPr>
      <t>（２）の千円未満切捨て</t>
    </r>
    <phoneticPr fontId="1"/>
  </si>
  <si>
    <t>（４）交付を受ける補助金額</t>
    <rPh sb="3" eb="5">
      <t>コウフ</t>
    </rPh>
    <rPh sb="6" eb="7">
      <t>ウ</t>
    </rPh>
    <rPh sb="9" eb="11">
      <t>ホジョ</t>
    </rPh>
    <rPh sb="11" eb="13">
      <t>キンガク</t>
    </rPh>
    <phoneticPr fontId="1"/>
  </si>
  <si>
    <t>(様式５－３)　経費決算書（生産性向上促進事業/創業者成長支援枠）</t>
    <rPh sb="8" eb="10">
      <t>ケイヒ</t>
    </rPh>
    <rPh sb="10" eb="12">
      <t>ケッサン</t>
    </rPh>
    <rPh sb="12" eb="13">
      <t>ショ</t>
    </rPh>
    <phoneticPr fontId="1"/>
  </si>
  <si>
    <t>→この金額を様式５の
「Ｂ　補助金確定額」に転記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</si>
</sst>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 ;[Red]\-#,##0\ "/>
  </numFmts>
  <fonts count="14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0"/>
      <color theme="1"/>
      <name val="ＭＳ 明朝"/>
      <family val="2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8"/>
      <color theme="1"/>
      <name val="ＭＳ 明朝"/>
      <family val="2"/>
      <charset val="128"/>
    </font>
    <font>
      <sz val="9"/>
      <color theme="1"/>
      <name val="ＭＳ 明朝"/>
      <family val="2"/>
      <charset val="128"/>
    </font>
    <font>
      <sz val="9"/>
      <color theme="1"/>
      <name val="ＭＳ 明朝"/>
      <family val="1"/>
      <charset val="128"/>
    </font>
    <font>
      <sz val="12"/>
      <color theme="1"/>
      <name val="ＭＳ 明朝"/>
      <family val="2"/>
      <charset val="128"/>
    </font>
  </fonts>
  <fills count="7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3" fillId="0" borderId="0" applyFont="0" applyFill="0" applyBorder="0" applyAlignment="0" applyProtection="0">
      <alignment vertical="center"/>
    </xf>
  </cellStyleXfs>
  <cellXfs count="80">
    <xf numFmtId="0" fontId="0" fillId="0" borderId="0" xfId="0">
      <alignment vertical="center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0" fillId="0" borderId="0" xfId="0" applyProtection="1">
      <alignment vertical="center"/>
    </xf>
    <xf numFmtId="0" fontId="0" fillId="4" borderId="0" xfId="0" applyFill="1" applyProtection="1">
      <alignment vertical="center"/>
    </xf>
    <xf numFmtId="0" fontId="0" fillId="0" borderId="0" xfId="0" applyFill="1" applyBorder="1" applyProtection="1">
      <alignment vertical="center"/>
    </xf>
    <xf numFmtId="0" fontId="6" fillId="0" borderId="0" xfId="0" applyFont="1" applyProtection="1">
      <alignment vertical="center"/>
    </xf>
    <xf numFmtId="0" fontId="3" fillId="0" borderId="0" xfId="0" applyFont="1" applyProtection="1">
      <alignment vertical="center"/>
    </xf>
    <xf numFmtId="0" fontId="7" fillId="0" borderId="0" xfId="0" applyFont="1" applyProtection="1">
      <alignment vertical="center"/>
    </xf>
    <xf numFmtId="0" fontId="5" fillId="0" borderId="0" xfId="0" applyFont="1" applyProtection="1">
      <alignment vertical="center"/>
    </xf>
    <xf numFmtId="0" fontId="7" fillId="5" borderId="0" xfId="0" applyFont="1" applyFill="1" applyBorder="1" applyAlignment="1" applyProtection="1">
      <alignment vertical="center"/>
    </xf>
    <xf numFmtId="0" fontId="0" fillId="0" borderId="0" xfId="0" applyBorder="1" applyProtection="1">
      <alignment vertical="center"/>
    </xf>
    <xf numFmtId="0" fontId="2" fillId="5" borderId="0" xfId="0" applyFont="1" applyFill="1" applyBorder="1" applyAlignment="1" applyProtection="1">
      <alignment vertical="center" wrapText="1"/>
    </xf>
    <xf numFmtId="0" fontId="0" fillId="0" borderId="0" xfId="0" applyBorder="1" applyAlignment="1" applyProtection="1">
      <alignment vertical="center"/>
    </xf>
    <xf numFmtId="0" fontId="5" fillId="0" borderId="0" xfId="0" applyFont="1" applyBorder="1" applyAlignment="1" applyProtection="1">
      <alignment vertical="center" wrapText="1"/>
    </xf>
    <xf numFmtId="0" fontId="0" fillId="0" borderId="1" xfId="0" applyBorder="1" applyProtection="1">
      <alignment vertical="center"/>
    </xf>
    <xf numFmtId="0" fontId="2" fillId="0" borderId="1" xfId="0" applyFont="1" applyBorder="1" applyProtection="1">
      <alignment vertical="center"/>
    </xf>
    <xf numFmtId="0" fontId="3" fillId="0" borderId="1" xfId="0" applyFont="1" applyBorder="1" applyProtection="1">
      <alignment vertical="center"/>
    </xf>
    <xf numFmtId="0" fontId="3" fillId="0" borderId="0" xfId="0" applyFont="1" applyFill="1" applyBorder="1" applyProtection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>
      <alignment horizontal="center" vertical="center"/>
    </xf>
    <xf numFmtId="0" fontId="10" fillId="0" borderId="0" xfId="0" applyFont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left" vertical="center" wrapText="1"/>
      <protection locked="0"/>
    </xf>
    <xf numFmtId="0" fontId="2" fillId="2" borderId="5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8" fillId="6" borderId="7" xfId="0" applyFont="1" applyFill="1" applyBorder="1" applyAlignment="1" applyProtection="1">
      <alignment horizontal="center" vertical="center"/>
    </xf>
    <xf numFmtId="0" fontId="8" fillId="6" borderId="6" xfId="0" applyFont="1" applyFill="1" applyBorder="1" applyAlignment="1" applyProtection="1">
      <alignment horizontal="center" vertical="center"/>
    </xf>
    <xf numFmtId="177" fontId="5" fillId="2" borderId="14" xfId="1" applyNumberFormat="1" applyFont="1" applyFill="1" applyBorder="1" applyAlignment="1" applyProtection="1">
      <alignment vertical="center"/>
      <protection locked="0"/>
    </xf>
    <xf numFmtId="177" fontId="5" fillId="2" borderId="15" xfId="1" applyNumberFormat="1" applyFont="1" applyFill="1" applyBorder="1" applyAlignment="1" applyProtection="1">
      <alignment vertical="center"/>
      <protection locked="0"/>
    </xf>
    <xf numFmtId="177" fontId="5" fillId="2" borderId="16" xfId="1" applyNumberFormat="1" applyFont="1" applyFill="1" applyBorder="1" applyAlignment="1" applyProtection="1">
      <alignment vertical="center"/>
      <protection locked="0"/>
    </xf>
    <xf numFmtId="176" fontId="0" fillId="0" borderId="6" xfId="0" applyNumberFormat="1" applyBorder="1" applyAlignment="1" applyProtection="1">
      <alignment horizontal="center" vertical="center"/>
    </xf>
    <xf numFmtId="176" fontId="0" fillId="0" borderId="2" xfId="0" applyNumberFormat="1" applyBorder="1" applyAlignment="1" applyProtection="1">
      <alignment horizontal="center" vertical="center"/>
    </xf>
    <xf numFmtId="0" fontId="8" fillId="6" borderId="14" xfId="0" applyFont="1" applyFill="1" applyBorder="1" applyAlignment="1" applyProtection="1">
      <alignment horizontal="left" vertical="center" wrapText="1"/>
    </xf>
    <xf numFmtId="0" fontId="8" fillId="6" borderId="15" xfId="0" applyFont="1" applyFill="1" applyBorder="1" applyAlignment="1" applyProtection="1">
      <alignment horizontal="left" vertical="center" wrapText="1"/>
    </xf>
    <xf numFmtId="0" fontId="8" fillId="6" borderId="17" xfId="0" applyFont="1" applyFill="1" applyBorder="1" applyAlignment="1" applyProtection="1">
      <alignment horizontal="left" vertical="center" wrapText="1"/>
    </xf>
    <xf numFmtId="176" fontId="0" fillId="0" borderId="10" xfId="0" applyNumberFormat="1" applyBorder="1" applyAlignment="1" applyProtection="1">
      <alignment horizontal="right" vertical="center"/>
    </xf>
    <xf numFmtId="176" fontId="0" fillId="0" borderId="22" xfId="0" applyNumberFormat="1" applyBorder="1" applyAlignment="1" applyProtection="1">
      <alignment horizontal="right" vertical="center"/>
    </xf>
    <xf numFmtId="0" fontId="9" fillId="0" borderId="8" xfId="0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 wrapText="1"/>
    </xf>
    <xf numFmtId="0" fontId="8" fillId="0" borderId="12" xfId="0" applyFont="1" applyBorder="1" applyAlignment="1" applyProtection="1">
      <alignment horizontal="left" vertical="center"/>
    </xf>
    <xf numFmtId="0" fontId="8" fillId="0" borderId="13" xfId="0" applyFont="1" applyBorder="1" applyAlignment="1" applyProtection="1">
      <alignment horizontal="left" vertical="center"/>
    </xf>
    <xf numFmtId="176" fontId="0" fillId="0" borderId="13" xfId="0" applyNumberFormat="1" applyBorder="1" applyAlignment="1" applyProtection="1">
      <alignment horizontal="right" vertical="center"/>
    </xf>
    <xf numFmtId="176" fontId="0" fillId="0" borderId="23" xfId="0" applyNumberFormat="1" applyBorder="1" applyAlignment="1" applyProtection="1">
      <alignment horizontal="right" vertical="center"/>
    </xf>
    <xf numFmtId="0" fontId="9" fillId="5" borderId="6" xfId="0" applyFont="1" applyFill="1" applyBorder="1" applyAlignment="1" applyProtection="1">
      <alignment horizontal="center" vertical="center"/>
    </xf>
    <xf numFmtId="0" fontId="9" fillId="5" borderId="2" xfId="0" applyFont="1" applyFill="1" applyBorder="1" applyAlignment="1" applyProtection="1">
      <alignment horizontal="center" vertical="center"/>
    </xf>
    <xf numFmtId="0" fontId="9" fillId="5" borderId="0" xfId="0" applyFont="1" applyFill="1" applyBorder="1" applyAlignment="1" applyProtection="1">
      <alignment horizontal="center" vertical="center"/>
    </xf>
    <xf numFmtId="0" fontId="9" fillId="5" borderId="20" xfId="0" applyFont="1" applyFill="1" applyBorder="1" applyAlignment="1" applyProtection="1">
      <alignment horizontal="center" vertical="center"/>
    </xf>
    <xf numFmtId="0" fontId="9" fillId="5" borderId="19" xfId="0" applyFont="1" applyFill="1" applyBorder="1" applyAlignment="1" applyProtection="1">
      <alignment horizontal="center" vertical="center"/>
    </xf>
    <xf numFmtId="0" fontId="9" fillId="5" borderId="21" xfId="0" applyFont="1" applyFill="1" applyBorder="1" applyAlignment="1" applyProtection="1">
      <alignment horizontal="center" vertical="center"/>
    </xf>
    <xf numFmtId="0" fontId="8" fillId="0" borderId="8" xfId="0" applyFont="1" applyBorder="1" applyAlignment="1" applyProtection="1">
      <alignment horizontal="left" vertical="center" wrapText="1"/>
    </xf>
    <xf numFmtId="0" fontId="8" fillId="0" borderId="1" xfId="0" applyFont="1" applyBorder="1" applyAlignment="1" applyProtection="1">
      <alignment horizontal="left" vertical="center" wrapText="1"/>
    </xf>
    <xf numFmtId="176" fontId="4" fillId="0" borderId="1" xfId="0" applyNumberFormat="1" applyFont="1" applyBorder="1" applyAlignment="1" applyProtection="1">
      <alignment horizontal="right" vertical="center"/>
    </xf>
    <xf numFmtId="176" fontId="4" fillId="0" borderId="18" xfId="0" applyNumberFormat="1" applyFont="1" applyBorder="1" applyAlignment="1" applyProtection="1">
      <alignment horizontal="right" vertical="center"/>
    </xf>
    <xf numFmtId="0" fontId="8" fillId="0" borderId="9" xfId="0" applyFont="1" applyFill="1" applyBorder="1" applyAlignment="1" applyProtection="1">
      <alignment horizontal="left" vertical="center" wrapText="1"/>
    </xf>
    <xf numFmtId="0" fontId="8" fillId="0" borderId="10" xfId="0" applyFont="1" applyFill="1" applyBorder="1" applyAlignment="1" applyProtection="1">
      <alignment horizontal="left" vertical="center" wrapText="1"/>
    </xf>
    <xf numFmtId="176" fontId="0" fillId="0" borderId="11" xfId="0" applyNumberFormat="1" applyBorder="1" applyAlignment="1" applyProtection="1">
      <alignment horizontal="right" vertical="center"/>
    </xf>
    <xf numFmtId="0" fontId="2" fillId="2" borderId="3" xfId="0" applyFont="1" applyFill="1" applyBorder="1" applyAlignment="1" applyProtection="1">
      <alignment horizontal="left" vertical="center" wrapText="1"/>
      <protection locked="0"/>
    </xf>
    <xf numFmtId="0" fontId="2" fillId="2" borderId="5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176" fontId="2" fillId="2" borderId="3" xfId="0" applyNumberFormat="1" applyFont="1" applyFill="1" applyBorder="1" applyAlignment="1" applyProtection="1">
      <alignment horizontal="right" vertical="center"/>
      <protection locked="0"/>
    </xf>
    <xf numFmtId="176" fontId="2" fillId="2" borderId="5" xfId="0" applyNumberFormat="1" applyFont="1" applyFill="1" applyBorder="1" applyAlignment="1" applyProtection="1">
      <alignment horizontal="right" vertical="center"/>
      <protection locked="0"/>
    </xf>
    <xf numFmtId="176" fontId="2" fillId="2" borderId="4" xfId="0" applyNumberFormat="1" applyFont="1" applyFill="1" applyBorder="1" applyAlignment="1" applyProtection="1">
      <alignment horizontal="right" vertical="center"/>
      <protection locked="0"/>
    </xf>
    <xf numFmtId="0" fontId="8" fillId="0" borderId="7" xfId="0" applyFont="1" applyBorder="1" applyAlignment="1" applyProtection="1">
      <alignment horizontal="left" vertical="center"/>
    </xf>
    <xf numFmtId="0" fontId="8" fillId="0" borderId="6" xfId="0" applyFont="1" applyBorder="1" applyAlignment="1" applyProtection="1">
      <alignment horizontal="left" vertical="center"/>
    </xf>
    <xf numFmtId="0" fontId="8" fillId="0" borderId="2" xfId="0" applyFont="1" applyBorder="1" applyAlignment="1" applyProtection="1">
      <alignment horizontal="left" vertical="center"/>
    </xf>
    <xf numFmtId="176" fontId="0" fillId="0" borderId="7" xfId="0" applyNumberFormat="1" applyBorder="1" applyAlignment="1" applyProtection="1">
      <alignment horizontal="right" vertical="center"/>
    </xf>
    <xf numFmtId="176" fontId="0" fillId="0" borderId="6" xfId="0" applyNumberFormat="1" applyBorder="1" applyAlignment="1" applyProtection="1">
      <alignment horizontal="right" vertical="center"/>
    </xf>
    <xf numFmtId="176" fontId="0" fillId="0" borderId="2" xfId="0" applyNumberFormat="1" applyBorder="1" applyAlignment="1" applyProtection="1">
      <alignment horizontal="right" vertical="center"/>
    </xf>
    <xf numFmtId="0" fontId="0" fillId="0" borderId="7" xfId="0" applyBorder="1" applyAlignment="1" applyProtection="1">
      <alignment horizontal="center" vertical="center" wrapText="1"/>
    </xf>
    <xf numFmtId="0" fontId="0" fillId="0" borderId="6" xfId="0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0" fontId="5" fillId="3" borderId="3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 vertical="center"/>
    </xf>
    <xf numFmtId="0" fontId="5" fillId="3" borderId="4" xfId="0" applyFont="1" applyFill="1" applyBorder="1" applyAlignment="1" applyProtection="1">
      <alignment horizontal="center" vertical="center"/>
    </xf>
    <xf numFmtId="0" fontId="5" fillId="3" borderId="3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 vertical="center" wrapText="1"/>
    </xf>
    <xf numFmtId="0" fontId="11" fillId="2" borderId="3" xfId="0" applyFont="1" applyFill="1" applyBorder="1" applyAlignment="1" applyProtection="1">
      <alignment horizontal="left" vertical="center" wrapText="1"/>
      <protection locked="0"/>
    </xf>
    <xf numFmtId="0" fontId="12" fillId="2" borderId="5" xfId="0" applyFont="1" applyFill="1" applyBorder="1" applyAlignment="1" applyProtection="1">
      <alignment horizontal="left" vertical="center" wrapText="1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B1:T32"/>
  <sheetViews>
    <sheetView showGridLines="0" tabSelected="1" view="pageBreakPreview" zoomScale="124" zoomScaleNormal="115" zoomScaleSheetLayoutView="124" workbookViewId="0"/>
  </sheetViews>
  <sheetFormatPr defaultRowHeight="14.4" x14ac:dyDescent="0.2"/>
  <cols>
    <col min="1" max="1" width="1.09765625" customWidth="1"/>
    <col min="2" max="2" width="1.5" customWidth="1"/>
    <col min="3" max="3" width="14.296875" customWidth="1"/>
    <col min="4" max="5" width="5.796875" customWidth="1"/>
    <col min="6" max="8" width="5.09765625" customWidth="1"/>
    <col min="9" max="11" width="5.296875" customWidth="1"/>
    <col min="12" max="14" width="5.09765625" customWidth="1"/>
    <col min="15" max="15" width="5.09765625" style="18" customWidth="1"/>
    <col min="16" max="16" width="1.5" customWidth="1"/>
    <col min="17" max="17" width="23.796875" hidden="1" customWidth="1"/>
    <col min="18" max="18" width="16.09765625" hidden="1" customWidth="1"/>
    <col min="19" max="19" width="9" hidden="1" customWidth="1"/>
    <col min="20" max="20" width="23" hidden="1" customWidth="1"/>
    <col min="21" max="21" width="6.5" customWidth="1"/>
  </cols>
  <sheetData>
    <row r="1" spans="2:20" ht="7.95" customHeight="1" x14ac:dyDescent="0.2"/>
    <row r="2" spans="2:20" ht="7.95" customHeight="1" x14ac:dyDescent="0.2"/>
    <row r="3" spans="2:20" ht="7.95" customHeight="1" x14ac:dyDescent="0.2"/>
    <row r="4" spans="2:20" ht="13.95" x14ac:dyDescent="0.2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19"/>
      <c r="P4" s="2"/>
    </row>
    <row r="5" spans="2:20" ht="16.2" x14ac:dyDescent="0.2">
      <c r="B5" s="5" t="s">
        <v>23</v>
      </c>
      <c r="C5" s="6"/>
      <c r="D5" s="6"/>
      <c r="E5" s="6"/>
      <c r="F5" s="6"/>
      <c r="G5" s="6"/>
      <c r="H5" s="6"/>
      <c r="I5" s="2"/>
      <c r="J5" s="2"/>
      <c r="K5" s="2"/>
      <c r="L5" s="2"/>
      <c r="M5" s="2"/>
      <c r="N5" s="2"/>
      <c r="O5" s="19"/>
      <c r="P5" s="2"/>
    </row>
    <row r="6" spans="2:20" ht="13.95" x14ac:dyDescent="0.2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19"/>
      <c r="P6" s="2"/>
    </row>
    <row r="7" spans="2:20" ht="13.95" x14ac:dyDescent="0.2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19"/>
      <c r="P7" s="10"/>
    </row>
    <row r="8" spans="2:20" x14ac:dyDescent="0.2">
      <c r="B8" s="7" t="s">
        <v>7</v>
      </c>
      <c r="C8" s="8" t="s">
        <v>12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0"/>
      <c r="P8" s="10"/>
    </row>
    <row r="9" spans="2:20" x14ac:dyDescent="0.2">
      <c r="B9" s="2"/>
      <c r="C9" s="22" t="s">
        <v>1</v>
      </c>
      <c r="D9" s="73" t="s">
        <v>2</v>
      </c>
      <c r="E9" s="74"/>
      <c r="F9" s="74"/>
      <c r="G9" s="74"/>
      <c r="H9" s="75"/>
      <c r="I9" s="73" t="s">
        <v>11</v>
      </c>
      <c r="J9" s="74"/>
      <c r="K9" s="75"/>
      <c r="L9" s="76" t="s">
        <v>10</v>
      </c>
      <c r="M9" s="77"/>
      <c r="N9" s="77"/>
      <c r="O9" s="23" t="s">
        <v>14</v>
      </c>
      <c r="P9" s="9"/>
    </row>
    <row r="10" spans="2:20" ht="21.75" customHeight="1" x14ac:dyDescent="0.2">
      <c r="B10" s="2"/>
      <c r="C10" s="1"/>
      <c r="D10" s="58"/>
      <c r="E10" s="59"/>
      <c r="F10" s="59"/>
      <c r="G10" s="59"/>
      <c r="H10" s="60"/>
      <c r="I10" s="61"/>
      <c r="J10" s="62"/>
      <c r="K10" s="63"/>
      <c r="L10" s="78"/>
      <c r="M10" s="79"/>
      <c r="N10" s="79"/>
      <c r="O10" s="21"/>
      <c r="P10" s="11"/>
      <c r="Q10" s="2" t="s">
        <v>3</v>
      </c>
      <c r="R10" s="3">
        <f>SUMIF(C10:C26,"①機械装置等費",I10:K26)</f>
        <v>0</v>
      </c>
      <c r="S10" s="2"/>
      <c r="T10" s="14" t="s">
        <v>0</v>
      </c>
    </row>
    <row r="11" spans="2:20" ht="21.75" customHeight="1" x14ac:dyDescent="0.2">
      <c r="B11" s="2"/>
      <c r="C11" s="1"/>
      <c r="D11" s="58"/>
      <c r="E11" s="59"/>
      <c r="F11" s="59"/>
      <c r="G11" s="59"/>
      <c r="H11" s="60"/>
      <c r="I11" s="61"/>
      <c r="J11" s="62"/>
      <c r="K11" s="63"/>
      <c r="L11" s="58"/>
      <c r="M11" s="59"/>
      <c r="N11" s="59"/>
      <c r="O11" s="21"/>
      <c r="P11" s="11"/>
      <c r="Q11" s="2" t="s">
        <v>4</v>
      </c>
      <c r="R11" s="3">
        <f>MIN(1000000,SUMIF(C10:C26,"②ITサービス導入費",I10:K26))</f>
        <v>0</v>
      </c>
      <c r="S11" s="2"/>
      <c r="T11" s="15" t="s">
        <v>17</v>
      </c>
    </row>
    <row r="12" spans="2:20" ht="21.75" customHeight="1" x14ac:dyDescent="0.2">
      <c r="B12" s="2"/>
      <c r="C12" s="1"/>
      <c r="D12" s="58"/>
      <c r="E12" s="59"/>
      <c r="F12" s="59"/>
      <c r="G12" s="59"/>
      <c r="H12" s="60"/>
      <c r="I12" s="61"/>
      <c r="J12" s="62"/>
      <c r="K12" s="63"/>
      <c r="L12" s="58"/>
      <c r="M12" s="59"/>
      <c r="N12" s="59"/>
      <c r="O12" s="21"/>
      <c r="P12" s="11"/>
      <c r="Q12" s="2" t="s">
        <v>5</v>
      </c>
      <c r="R12" s="3">
        <f>MIN(2000000,SUMIF(C10:C26,"③施設工事費",I10:K26))</f>
        <v>0</v>
      </c>
      <c r="S12" s="2"/>
      <c r="T12" s="16" t="s">
        <v>18</v>
      </c>
    </row>
    <row r="13" spans="2:20" ht="21.75" customHeight="1" x14ac:dyDescent="0.2">
      <c r="B13" s="2"/>
      <c r="C13" s="1"/>
      <c r="D13" s="58"/>
      <c r="E13" s="59"/>
      <c r="F13" s="59"/>
      <c r="G13" s="59"/>
      <c r="H13" s="60"/>
      <c r="I13" s="61"/>
      <c r="J13" s="62"/>
      <c r="K13" s="63"/>
      <c r="L13" s="58"/>
      <c r="M13" s="59"/>
      <c r="N13" s="59"/>
      <c r="O13" s="21"/>
      <c r="P13" s="11"/>
      <c r="Q13" s="4" t="s">
        <v>6</v>
      </c>
      <c r="R13" s="3">
        <f>MIN(150000,SUMIF(C10:C26,"④HP作成・改修費",I10:K26))</f>
        <v>0</v>
      </c>
      <c r="S13" s="2"/>
      <c r="T13" s="16" t="s">
        <v>19</v>
      </c>
    </row>
    <row r="14" spans="2:20" ht="21.75" customHeight="1" x14ac:dyDescent="0.2">
      <c r="B14" s="2"/>
      <c r="C14" s="1"/>
      <c r="D14" s="58"/>
      <c r="E14" s="59"/>
      <c r="F14" s="59"/>
      <c r="G14" s="59"/>
      <c r="H14" s="60"/>
      <c r="I14" s="61"/>
      <c r="J14" s="62"/>
      <c r="K14" s="63"/>
      <c r="L14" s="58"/>
      <c r="M14" s="59"/>
      <c r="N14" s="59"/>
      <c r="O14" s="21"/>
      <c r="P14" s="11"/>
      <c r="Q14" s="2"/>
      <c r="R14" s="2"/>
      <c r="S14" s="2"/>
      <c r="T14" s="16"/>
    </row>
    <row r="15" spans="2:20" ht="21.75" customHeight="1" x14ac:dyDescent="0.2">
      <c r="B15" s="2"/>
      <c r="C15" s="1"/>
      <c r="D15" s="58"/>
      <c r="E15" s="59"/>
      <c r="F15" s="59"/>
      <c r="G15" s="59"/>
      <c r="H15" s="60"/>
      <c r="I15" s="61"/>
      <c r="J15" s="62"/>
      <c r="K15" s="63"/>
      <c r="L15" s="58"/>
      <c r="M15" s="59"/>
      <c r="N15" s="59"/>
      <c r="O15" s="21"/>
      <c r="P15" s="11"/>
      <c r="Q15" s="2" t="s">
        <v>3</v>
      </c>
      <c r="R15" s="3">
        <f>SUMIF(C10:C26,"①機械装置等費",I10:K26)</f>
        <v>0</v>
      </c>
    </row>
    <row r="16" spans="2:20" ht="21.75" customHeight="1" x14ac:dyDescent="0.2">
      <c r="B16" s="2"/>
      <c r="C16" s="1"/>
      <c r="D16" s="58"/>
      <c r="E16" s="59"/>
      <c r="F16" s="59"/>
      <c r="G16" s="59"/>
      <c r="H16" s="60"/>
      <c r="I16" s="61"/>
      <c r="J16" s="62"/>
      <c r="K16" s="63"/>
      <c r="L16" s="58"/>
      <c r="M16" s="59"/>
      <c r="N16" s="59"/>
      <c r="O16" s="21"/>
      <c r="P16" s="11"/>
      <c r="Q16" s="2" t="s">
        <v>4</v>
      </c>
      <c r="R16" s="3">
        <f>MIN(750000,SUMIF(C10:C26,"②ITサービス導入費",I10:K26))</f>
        <v>0</v>
      </c>
      <c r="T16" s="17" t="s">
        <v>14</v>
      </c>
    </row>
    <row r="17" spans="2:20" ht="21.75" customHeight="1" x14ac:dyDescent="0.2">
      <c r="B17" s="2"/>
      <c r="C17" s="1"/>
      <c r="D17" s="58"/>
      <c r="E17" s="59"/>
      <c r="F17" s="59"/>
      <c r="G17" s="59"/>
      <c r="H17" s="60"/>
      <c r="I17" s="61"/>
      <c r="J17" s="62"/>
      <c r="K17" s="63"/>
      <c r="L17" s="58"/>
      <c r="M17" s="59"/>
      <c r="N17" s="59"/>
      <c r="O17" s="21"/>
      <c r="P17" s="11"/>
      <c r="Q17" s="2" t="s">
        <v>5</v>
      </c>
      <c r="R17" s="3">
        <f>MIN(1500000,SUMIF(C10:C26,"③施設工事費",I10:K26))</f>
        <v>0</v>
      </c>
      <c r="T17" s="17" t="s">
        <v>15</v>
      </c>
    </row>
    <row r="18" spans="2:20" ht="21.75" customHeight="1" x14ac:dyDescent="0.2">
      <c r="B18" s="2"/>
      <c r="C18" s="1"/>
      <c r="D18" s="58"/>
      <c r="E18" s="59"/>
      <c r="F18" s="59"/>
      <c r="G18" s="59"/>
      <c r="H18" s="60"/>
      <c r="I18" s="61"/>
      <c r="J18" s="62"/>
      <c r="K18" s="63"/>
      <c r="L18" s="58"/>
      <c r="M18" s="59"/>
      <c r="N18" s="59"/>
      <c r="O18" s="21"/>
      <c r="P18" s="11"/>
      <c r="Q18" s="4" t="s">
        <v>6</v>
      </c>
      <c r="R18" s="3">
        <f>MIN(150000,SUMIF(C15:C30,"④HP作成・改修費",I15:K30))</f>
        <v>0</v>
      </c>
      <c r="T18" s="17" t="s">
        <v>16</v>
      </c>
    </row>
    <row r="19" spans="2:20" ht="21.75" customHeight="1" x14ac:dyDescent="0.2">
      <c r="B19" s="2"/>
      <c r="C19" s="1"/>
      <c r="D19" s="58"/>
      <c r="E19" s="59"/>
      <c r="F19" s="59"/>
      <c r="G19" s="59"/>
      <c r="H19" s="60"/>
      <c r="I19" s="61"/>
      <c r="J19" s="62"/>
      <c r="K19" s="63"/>
      <c r="L19" s="58"/>
      <c r="M19" s="59"/>
      <c r="N19" s="59"/>
      <c r="O19" s="21"/>
      <c r="P19" s="11"/>
    </row>
    <row r="20" spans="2:20" ht="21.75" customHeight="1" x14ac:dyDescent="0.2">
      <c r="B20" s="2"/>
      <c r="C20" s="1"/>
      <c r="D20" s="58"/>
      <c r="E20" s="59"/>
      <c r="F20" s="59"/>
      <c r="G20" s="59"/>
      <c r="H20" s="60"/>
      <c r="I20" s="61"/>
      <c r="J20" s="62"/>
      <c r="K20" s="63"/>
      <c r="L20" s="58"/>
      <c r="M20" s="59"/>
      <c r="N20" s="59"/>
      <c r="O20" s="21"/>
      <c r="P20" s="11"/>
    </row>
    <row r="21" spans="2:20" ht="21.75" customHeight="1" x14ac:dyDescent="0.2">
      <c r="B21" s="2"/>
      <c r="C21" s="1"/>
      <c r="D21" s="58"/>
      <c r="E21" s="59"/>
      <c r="F21" s="59"/>
      <c r="G21" s="59"/>
      <c r="H21" s="60"/>
      <c r="I21" s="61"/>
      <c r="J21" s="62"/>
      <c r="K21" s="63"/>
      <c r="L21" s="58"/>
      <c r="M21" s="59"/>
      <c r="N21" s="59"/>
      <c r="O21" s="21"/>
      <c r="P21" s="11"/>
    </row>
    <row r="22" spans="2:20" ht="21.75" customHeight="1" x14ac:dyDescent="0.2">
      <c r="B22" s="2"/>
      <c r="C22" s="1"/>
      <c r="D22" s="24"/>
      <c r="E22" s="25"/>
      <c r="F22" s="25"/>
      <c r="G22" s="25"/>
      <c r="H22" s="26"/>
      <c r="I22" s="61"/>
      <c r="J22" s="62"/>
      <c r="K22" s="63"/>
      <c r="L22" s="24"/>
      <c r="M22" s="25"/>
      <c r="N22" s="25"/>
      <c r="O22" s="21"/>
      <c r="P22" s="11"/>
    </row>
    <row r="23" spans="2:20" ht="21.75" customHeight="1" x14ac:dyDescent="0.2">
      <c r="B23" s="2"/>
      <c r="C23" s="1"/>
      <c r="D23" s="58"/>
      <c r="E23" s="59"/>
      <c r="F23" s="59"/>
      <c r="G23" s="59"/>
      <c r="H23" s="60"/>
      <c r="I23" s="61"/>
      <c r="J23" s="62"/>
      <c r="K23" s="63"/>
      <c r="L23" s="58"/>
      <c r="M23" s="59"/>
      <c r="N23" s="59"/>
      <c r="O23" s="21"/>
      <c r="P23" s="11"/>
    </row>
    <row r="24" spans="2:20" ht="21.75" customHeight="1" x14ac:dyDescent="0.2">
      <c r="B24" s="2"/>
      <c r="C24" s="1"/>
      <c r="D24" s="58"/>
      <c r="E24" s="59"/>
      <c r="F24" s="59"/>
      <c r="G24" s="59"/>
      <c r="H24" s="60"/>
      <c r="I24" s="61"/>
      <c r="J24" s="62"/>
      <c r="K24" s="63"/>
      <c r="L24" s="58"/>
      <c r="M24" s="59"/>
      <c r="N24" s="59"/>
      <c r="O24" s="21"/>
      <c r="P24" s="11"/>
    </row>
    <row r="25" spans="2:20" ht="21.75" customHeight="1" x14ac:dyDescent="0.2">
      <c r="B25" s="2"/>
      <c r="C25" s="1"/>
      <c r="D25" s="58"/>
      <c r="E25" s="59"/>
      <c r="F25" s="59"/>
      <c r="G25" s="59"/>
      <c r="H25" s="60"/>
      <c r="I25" s="61"/>
      <c r="J25" s="62"/>
      <c r="K25" s="63"/>
      <c r="L25" s="58"/>
      <c r="M25" s="59"/>
      <c r="N25" s="59"/>
      <c r="O25" s="21"/>
      <c r="P25" s="11"/>
      <c r="Q25" s="2"/>
      <c r="R25" s="3"/>
    </row>
    <row r="26" spans="2:20" ht="21.75" customHeight="1" x14ac:dyDescent="0.2">
      <c r="B26" s="2"/>
      <c r="C26" s="1"/>
      <c r="D26" s="58"/>
      <c r="E26" s="59"/>
      <c r="F26" s="59"/>
      <c r="G26" s="59"/>
      <c r="H26" s="60"/>
      <c r="I26" s="61"/>
      <c r="J26" s="62"/>
      <c r="K26" s="63"/>
      <c r="L26" s="58"/>
      <c r="M26" s="59"/>
      <c r="N26" s="60"/>
      <c r="O26" s="21"/>
      <c r="P26" s="11"/>
      <c r="Q26" s="2"/>
      <c r="R26" s="3"/>
    </row>
    <row r="27" spans="2:20" ht="28.2" customHeight="1" thickBot="1" x14ac:dyDescent="0.25">
      <c r="B27" s="2"/>
      <c r="C27" s="64" t="s">
        <v>9</v>
      </c>
      <c r="D27" s="65"/>
      <c r="E27" s="65"/>
      <c r="F27" s="65"/>
      <c r="G27" s="65"/>
      <c r="H27" s="66"/>
      <c r="I27" s="67">
        <f>SUM(I10:K26)</f>
        <v>0</v>
      </c>
      <c r="J27" s="68"/>
      <c r="K27" s="69"/>
      <c r="L27" s="70"/>
      <c r="M27" s="71"/>
      <c r="N27" s="71"/>
      <c r="O27" s="72"/>
      <c r="P27" s="12"/>
    </row>
    <row r="28" spans="2:20" ht="28.2" customHeight="1" thickBot="1" x14ac:dyDescent="0.25">
      <c r="B28" s="2"/>
      <c r="C28" s="27" t="s">
        <v>20</v>
      </c>
      <c r="D28" s="28"/>
      <c r="E28" s="28"/>
      <c r="F28" s="29"/>
      <c r="G28" s="30"/>
      <c r="H28" s="31"/>
      <c r="I28" s="32"/>
      <c r="J28" s="32"/>
      <c r="K28" s="32"/>
      <c r="L28" s="32"/>
      <c r="M28" s="32"/>
      <c r="N28" s="32"/>
      <c r="O28" s="33"/>
      <c r="P28" s="12"/>
    </row>
    <row r="29" spans="2:20" ht="28.2" customHeight="1" x14ac:dyDescent="0.2">
      <c r="B29" s="2"/>
      <c r="C29" s="41" t="s">
        <v>8</v>
      </c>
      <c r="D29" s="42"/>
      <c r="E29" s="42"/>
      <c r="F29" s="43">
        <f>SUM(R15:R18)</f>
        <v>0</v>
      </c>
      <c r="G29" s="43"/>
      <c r="H29" s="44"/>
      <c r="I29" s="45"/>
      <c r="J29" s="45"/>
      <c r="K29" s="45"/>
      <c r="L29" s="45"/>
      <c r="M29" s="45"/>
      <c r="N29" s="45"/>
      <c r="O29" s="46"/>
      <c r="P29" s="13"/>
    </row>
    <row r="30" spans="2:20" ht="28.2" customHeight="1" x14ac:dyDescent="0.2">
      <c r="B30" s="2"/>
      <c r="C30" s="51" t="s">
        <v>13</v>
      </c>
      <c r="D30" s="52"/>
      <c r="E30" s="52"/>
      <c r="F30" s="53">
        <f>IF(ROUNDDOWN($F$29*2/3,0)&gt;=3000000,3000000,ROUNDDOWN($F$29*2/3,0))</f>
        <v>0</v>
      </c>
      <c r="G30" s="53"/>
      <c r="H30" s="54"/>
      <c r="I30" s="47"/>
      <c r="J30" s="47"/>
      <c r="K30" s="47"/>
      <c r="L30" s="47"/>
      <c r="M30" s="47"/>
      <c r="N30" s="47"/>
      <c r="O30" s="48"/>
      <c r="P30" s="12"/>
    </row>
    <row r="31" spans="2:20" ht="28.2" customHeight="1" thickBot="1" x14ac:dyDescent="0.25">
      <c r="B31" s="2"/>
      <c r="C31" s="55" t="s">
        <v>21</v>
      </c>
      <c r="D31" s="56"/>
      <c r="E31" s="56"/>
      <c r="F31" s="37">
        <f>ROUNDDOWN($F$30,-3)</f>
        <v>0</v>
      </c>
      <c r="G31" s="37"/>
      <c r="H31" s="57"/>
      <c r="I31" s="49"/>
      <c r="J31" s="49"/>
      <c r="K31" s="49"/>
      <c r="L31" s="49"/>
      <c r="M31" s="49"/>
      <c r="N31" s="49"/>
      <c r="O31" s="50"/>
      <c r="P31" s="13"/>
    </row>
    <row r="32" spans="2:20" ht="28.2" customHeight="1" thickBot="1" x14ac:dyDescent="0.25">
      <c r="B32" s="2"/>
      <c r="C32" s="34" t="s">
        <v>22</v>
      </c>
      <c r="D32" s="35"/>
      <c r="E32" s="36"/>
      <c r="F32" s="37">
        <f>IF(F31&gt;F28,F28,F31)</f>
        <v>0</v>
      </c>
      <c r="G32" s="37"/>
      <c r="H32" s="38"/>
      <c r="I32" s="39" t="s">
        <v>24</v>
      </c>
      <c r="J32" s="40"/>
      <c r="K32" s="40"/>
      <c r="L32" s="40"/>
      <c r="M32" s="40"/>
      <c r="N32" s="40"/>
      <c r="O32" s="40"/>
      <c r="P32" s="13"/>
    </row>
  </sheetData>
  <mergeCells count="68">
    <mergeCell ref="D9:H9"/>
    <mergeCell ref="I9:K9"/>
    <mergeCell ref="L9:N9"/>
    <mergeCell ref="D10:H10"/>
    <mergeCell ref="I10:K10"/>
    <mergeCell ref="L10:N10"/>
    <mergeCell ref="D11:H11"/>
    <mergeCell ref="I11:K11"/>
    <mergeCell ref="L11:N11"/>
    <mergeCell ref="D12:H12"/>
    <mergeCell ref="I12:K12"/>
    <mergeCell ref="L12:N12"/>
    <mergeCell ref="D13:H13"/>
    <mergeCell ref="I13:K13"/>
    <mergeCell ref="L13:N13"/>
    <mergeCell ref="D14:H14"/>
    <mergeCell ref="I14:K14"/>
    <mergeCell ref="L14:N14"/>
    <mergeCell ref="D15:H15"/>
    <mergeCell ref="I15:K15"/>
    <mergeCell ref="L15:N15"/>
    <mergeCell ref="D16:H16"/>
    <mergeCell ref="I16:K16"/>
    <mergeCell ref="L16:N16"/>
    <mergeCell ref="D17:H17"/>
    <mergeCell ref="I17:K17"/>
    <mergeCell ref="L17:N17"/>
    <mergeCell ref="D18:H18"/>
    <mergeCell ref="I18:K18"/>
    <mergeCell ref="L18:N18"/>
    <mergeCell ref="D19:H19"/>
    <mergeCell ref="I19:K19"/>
    <mergeCell ref="L19:N19"/>
    <mergeCell ref="D20:H20"/>
    <mergeCell ref="I20:K20"/>
    <mergeCell ref="L20:N20"/>
    <mergeCell ref="D21:H21"/>
    <mergeCell ref="I21:K21"/>
    <mergeCell ref="L21:N21"/>
    <mergeCell ref="D23:H23"/>
    <mergeCell ref="I23:K23"/>
    <mergeCell ref="L23:N23"/>
    <mergeCell ref="I22:K22"/>
    <mergeCell ref="D24:H24"/>
    <mergeCell ref="I24:K24"/>
    <mergeCell ref="L24:N24"/>
    <mergeCell ref="D25:H25"/>
    <mergeCell ref="I25:K25"/>
    <mergeCell ref="L25:N25"/>
    <mergeCell ref="D26:H26"/>
    <mergeCell ref="I26:K26"/>
    <mergeCell ref="L26:N26"/>
    <mergeCell ref="C27:H27"/>
    <mergeCell ref="I27:K27"/>
    <mergeCell ref="L27:O27"/>
    <mergeCell ref="C28:E28"/>
    <mergeCell ref="F28:H28"/>
    <mergeCell ref="I28:O28"/>
    <mergeCell ref="C32:E32"/>
    <mergeCell ref="F32:H32"/>
    <mergeCell ref="I32:O32"/>
    <mergeCell ref="C29:E29"/>
    <mergeCell ref="F29:H29"/>
    <mergeCell ref="I29:O31"/>
    <mergeCell ref="C30:E30"/>
    <mergeCell ref="F30:H30"/>
    <mergeCell ref="C31:E31"/>
    <mergeCell ref="F31:H31"/>
  </mergeCells>
  <phoneticPr fontId="1"/>
  <dataValidations count="2">
    <dataValidation type="list" allowBlank="1" showInputMessage="1" showErrorMessage="1" sqref="O10:O26" xr:uid="{00000000-0002-0000-0000-000000000000}">
      <formula1>$T$17:$T$18</formula1>
    </dataValidation>
    <dataValidation type="list" allowBlank="1" showInputMessage="1" showErrorMessage="1" sqref="C10:C26" xr:uid="{00000000-0002-0000-0000-000001000000}">
      <formula1>$T$11:$T$13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様式５－３経費決算書（生産性向上促進事業）</vt:lpstr>
      <vt:lpstr>'様式５－３経費決算書（生産性向上促進事業）'!Print_Area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2024-03-15T07:13:35Z</cp:lastPrinted>
  <dcterms:created xsi:type="dcterms:W3CDTF">2021-03-15T08:57:58Z</dcterms:created>
  <dcterms:modified xsi:type="dcterms:W3CDTF">2026-04-03T00:53:42Z</dcterms:modified>
</cp:coreProperties>
</file>