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R8group\04_商業まちづくりG\20_補助金班\01_生産性向上促進事業費補助金\04_公募要領・様式\03_施行\"/>
    </mc:Choice>
  </mc:AlternateContent>
  <xr:revisionPtr revIDLastSave="0" documentId="13_ncr:1_{A999531A-8FCE-4B33-962A-728A8101CEC5}" xr6:coauthVersionLast="47" xr6:coauthVersionMax="47" xr10:uidLastSave="{00000000-0000-0000-0000-000000000000}"/>
  <workbookProtection workbookAlgorithmName="SHA-512" workbookHashValue="JRNqeH3+JEoATaacvOg9fwqa9e3RUcHyfn8h5Q95Ekwv4pqc9oCZtJOAI5eVqRzpZeRx0i072DHhHMrlDBKOwQ==" workbookSaltValue="b8uqtDKKUW1slSS1WxKAjg==" workbookSpinCount="100000" lockStructure="1"/>
  <bookViews>
    <workbookView xWindow="-108" yWindow="-108" windowWidth="23256" windowHeight="12456" xr2:uid="{00000000-000D-0000-FFFF-FFFF00000000}"/>
  </bookViews>
  <sheets>
    <sheet name="様式１－4経費予算書" sheetId="6" r:id="rId1"/>
  </sheets>
  <definedNames>
    <definedName name="_xlnm.Print_Area" localSheetId="0">'様式１－4経費予算書'!$B$4:$P$37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6" l="1"/>
  <c r="I30" i="6"/>
  <c r="R12" i="6"/>
  <c r="R11" i="6"/>
  <c r="R10" i="6"/>
  <c r="R17" i="6"/>
  <c r="R15" i="6"/>
  <c r="R16" i="6"/>
  <c r="R18" i="6"/>
  <c r="F34" i="6" l="1"/>
  <c r="F35" i="6" s="1"/>
  <c r="F36" i="6" s="1"/>
  <c r="R13" i="6"/>
  <c r="F32" i="6" l="1"/>
  <c r="F33" i="6" s="1"/>
</calcChain>
</file>

<file path=xl/sharedStrings.xml><?xml version="1.0" encoding="utf-8"?>
<sst xmlns="http://schemas.openxmlformats.org/spreadsheetml/2006/main" count="34" uniqueCount="26">
  <si>
    <t>補助対象</t>
    <rPh sb="0" eb="2">
      <t>ホジョ</t>
    </rPh>
    <rPh sb="2" eb="4">
      <t>タイショウ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</si>
  <si>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</si>
  <si>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</si>
  <si>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</si>
  <si>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</si>
  <si>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</si>
  <si>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</si>
  <si>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</si>
  <si>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</si>
  <si>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</si>
  <si>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</si>
  <si>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</si>
  <si>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</si>
  <si>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</si>
  <si>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</si>
  <si>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</si>
  <si>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</si>
  <si>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</si>
  <si>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</si>
  <si>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</si>
  <si>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②ITサービス導入費</t>
    <rPh sb="7" eb="9">
      <t>ドウニュウ</t>
    </rPh>
    <rPh sb="9" eb="10">
      <t>ヒ</t>
    </rPh>
    <phoneticPr fontId="1"/>
  </si>
  <si>
    <t>③施設工事費</t>
    <rPh sb="1" eb="3">
      <t>シセツ</t>
    </rPh>
    <rPh sb="3" eb="5">
      <t>コウジ</t>
    </rPh>
    <rPh sb="5" eb="6">
      <t>ヒ</t>
    </rPh>
    <phoneticPr fontId="1"/>
  </si>
  <si>
    <t>（２）補助対象経費（合計）×1/2
　※円未満切捨て</t>
    <phoneticPr fontId="1"/>
  </si>
  <si>
    <t>中小企業者等(小規模事業者を除く)</t>
    <rPh sb="0" eb="2">
      <t>チュウショウ</t>
    </rPh>
    <rPh sb="2" eb="4">
      <t>キギョウ</t>
    </rPh>
    <rPh sb="4" eb="5">
      <t>シャ</t>
    </rPh>
    <rPh sb="5" eb="6">
      <t>トウ</t>
    </rPh>
    <rPh sb="7" eb="13">
      <t>ショウキボジギョウシャ</t>
    </rPh>
    <rPh sb="14" eb="15">
      <t>ノゾ</t>
    </rPh>
    <phoneticPr fontId="1"/>
  </si>
  <si>
    <t>(様式１－４)      経費予算書（生産性向上促進事業/一般枠）</t>
    <rPh sb="13" eb="15">
      <t>ケイヒ</t>
    </rPh>
    <rPh sb="15" eb="17">
      <t>ヨサン</t>
    </rPh>
    <rPh sb="19" eb="24">
      <t>セイサンセイコウジョウ</t>
    </rPh>
    <rPh sb="24" eb="26">
      <t>ソクシン</t>
    </rPh>
    <rPh sb="26" eb="28">
      <t>ジギョウ</t>
    </rPh>
    <rPh sb="29" eb="32">
      <t>イッパンワク</t>
    </rPh>
    <phoneticPr fontId="1"/>
  </si>
  <si>
    <t>小規模事業者</t>
    <rPh sb="0" eb="3">
      <t>ショウキボ</t>
    </rPh>
    <rPh sb="3" eb="6">
      <t>ジギョウシャ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</si>
</sst>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left" vertical="center" wrapText="1"/>
    </xf>
    <xf numFmtId="0" fontId="8" fillId="0" borderId="17" xfId="0" applyFont="1" applyBorder="1" applyAlignment="1" applyProtection="1">
      <alignment horizontal="left" vertical="center" wrapText="1"/>
    </xf>
    <xf numFmtId="176" fontId="0" fillId="0" borderId="17" xfId="0" applyNumberFormat="1" applyBorder="1" applyAlignment="1" applyProtection="1">
      <alignment horizontal="right" vertical="center"/>
    </xf>
    <xf numFmtId="0" fontId="9" fillId="0" borderId="17" xfId="0" applyFont="1" applyBorder="1" applyAlignment="1" applyProtection="1">
      <alignment horizontal="left" vertical="center" wrapText="1"/>
    </xf>
    <xf numFmtId="0" fontId="9" fillId="0" borderId="18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176" fontId="0" fillId="0" borderId="9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2" xfId="0" applyNumberForma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11" xfId="0" applyNumberFormat="1" applyBorder="1" applyAlignment="1" applyProtection="1">
      <alignment horizontal="right" vertical="center"/>
    </xf>
    <xf numFmtId="176" fontId="0" fillId="0" borderId="14" xfId="0" applyNumberFormat="1" applyBorder="1" applyAlignment="1" applyProtection="1">
      <alignment horizontal="right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horizontal="left" vertical="center"/>
    </xf>
    <xf numFmtId="176" fontId="0" fillId="0" borderId="20" xfId="0" applyNumberFormat="1" applyBorder="1" applyAlignment="1" applyProtection="1">
      <alignment horizontal="right" vertical="center"/>
    </xf>
    <xf numFmtId="0" fontId="9" fillId="6" borderId="10" xfId="0" applyFont="1" applyFill="1" applyBorder="1" applyAlignment="1" applyProtection="1">
      <alignment horizontal="center" vertical="center"/>
    </xf>
    <xf numFmtId="0" fontId="9" fillId="6" borderId="11" xfId="0" applyFont="1" applyFill="1" applyBorder="1" applyAlignment="1" applyProtection="1">
      <alignment horizontal="center" vertical="center"/>
    </xf>
    <xf numFmtId="0" fontId="9" fillId="6" borderId="12" xfId="0" applyFont="1" applyFill="1" applyBorder="1" applyAlignment="1" applyProtection="1">
      <alignment horizontal="center" vertical="center"/>
    </xf>
    <xf numFmtId="0" fontId="9" fillId="6" borderId="8" xfId="0" applyFont="1" applyFill="1" applyBorder="1" applyAlignment="1" applyProtection="1">
      <alignment horizontal="center" vertical="center"/>
    </xf>
    <xf numFmtId="0" fontId="9" fillId="6" borderId="7" xfId="0" applyFont="1" applyFill="1" applyBorder="1" applyAlignment="1" applyProtection="1">
      <alignment horizontal="center" vertical="center"/>
    </xf>
    <xf numFmtId="0" fontId="9" fillId="6" borderId="21" xfId="0" applyFont="1" applyFill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T36"/>
  <sheetViews>
    <sheetView showGridLines="0" tabSelected="1" view="pageBreakPreview" zoomScale="85" zoomScaleNormal="115" zoomScaleSheetLayoutView="85" workbookViewId="0"/>
  </sheetViews>
  <sheetFormatPr defaultRowHeight="14.4" x14ac:dyDescent="0.2"/>
  <cols>
    <col min="1" max="1" width="1.09765625" customWidth="1"/>
    <col min="2" max="2" width="1.5" customWidth="1"/>
    <col min="3" max="3" width="14.296875" customWidth="1"/>
    <col min="4" max="5" width="5.796875" customWidth="1"/>
    <col min="6" max="8" width="5.09765625" customWidth="1"/>
    <col min="9" max="11" width="5.296875" customWidth="1"/>
    <col min="12" max="14" width="5.09765625" customWidth="1"/>
    <col min="15" max="15" width="5.09765625" style="18" customWidth="1"/>
    <col min="16" max="16" width="1.5" customWidth="1"/>
    <col min="17" max="17" width="23.796875" hidden="1" customWidth="1"/>
    <col min="18" max="18" width="16.09765625" hidden="1" customWidth="1"/>
    <col min="19" max="19" width="9" hidden="1" customWidth="1"/>
    <col min="20" max="20" width="23" hidden="1" customWidth="1"/>
    <col min="21" max="21" width="6.5" customWidth="1"/>
  </cols>
  <sheetData>
    <row r="1" spans="2:20" ht="7.95" customHeight="1" x14ac:dyDescent="0.2"/>
    <row r="2" spans="2:20" ht="7.95" customHeight="1" x14ac:dyDescent="0.2"/>
    <row r="3" spans="2:20" ht="7.95" customHeight="1" x14ac:dyDescent="0.2"/>
    <row r="4" spans="2:20" ht="13.95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9"/>
      <c r="P4" s="2"/>
    </row>
    <row r="5" spans="2:20" ht="16.2" x14ac:dyDescent="0.2">
      <c r="B5" s="5" t="s">
        <v>24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19"/>
      <c r="P5" s="2"/>
    </row>
    <row r="6" spans="2:20" ht="13.95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9"/>
      <c r="P6" s="2"/>
    </row>
    <row r="7" spans="2:20" ht="13.95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9"/>
      <c r="P7" s="10"/>
    </row>
    <row r="8" spans="2:20" x14ac:dyDescent="0.2">
      <c r="B8" s="7" t="s">
        <v>8</v>
      </c>
      <c r="C8" s="8" t="s">
        <v>14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10"/>
    </row>
    <row r="9" spans="2:20" x14ac:dyDescent="0.2">
      <c r="B9" s="2"/>
      <c r="C9" s="22" t="s">
        <v>2</v>
      </c>
      <c r="D9" s="51" t="s">
        <v>3</v>
      </c>
      <c r="E9" s="52"/>
      <c r="F9" s="52"/>
      <c r="G9" s="52"/>
      <c r="H9" s="53"/>
      <c r="I9" s="51" t="s">
        <v>12</v>
      </c>
      <c r="J9" s="52"/>
      <c r="K9" s="53"/>
      <c r="L9" s="49" t="s">
        <v>11</v>
      </c>
      <c r="M9" s="50"/>
      <c r="N9" s="50"/>
      <c r="O9" s="23" t="s">
        <v>16</v>
      </c>
      <c r="P9" s="9"/>
    </row>
    <row r="10" spans="2:20" ht="21.75" customHeight="1" x14ac:dyDescent="0.2">
      <c r="B10" s="2"/>
      <c r="C10" s="1"/>
      <c r="D10" s="24"/>
      <c r="E10" s="25"/>
      <c r="F10" s="25"/>
      <c r="G10" s="25"/>
      <c r="H10" s="26"/>
      <c r="I10" s="27"/>
      <c r="J10" s="28"/>
      <c r="K10" s="29"/>
      <c r="L10" s="24"/>
      <c r="M10" s="25"/>
      <c r="N10" s="25"/>
      <c r="O10" s="21"/>
      <c r="P10" s="11"/>
      <c r="Q10" s="2" t="s">
        <v>4</v>
      </c>
      <c r="R10" s="3">
        <f>SUMIF(C10:C29,"①機械装置等費",I10:K29)</f>
        <v>0</v>
      </c>
      <c r="S10" s="2"/>
      <c r="T10" s="14" t="s">
        <v>0</v>
      </c>
    </row>
    <row r="11" spans="2:20" ht="21.75" customHeight="1" x14ac:dyDescent="0.2">
      <c r="B11" s="2"/>
      <c r="C11" s="1"/>
      <c r="D11" s="24"/>
      <c r="E11" s="25"/>
      <c r="F11" s="25"/>
      <c r="G11" s="25"/>
      <c r="H11" s="26"/>
      <c r="I11" s="27"/>
      <c r="J11" s="28"/>
      <c r="K11" s="29"/>
      <c r="L11" s="24"/>
      <c r="M11" s="25"/>
      <c r="N11" s="25"/>
      <c r="O11" s="21"/>
      <c r="P11" s="11"/>
      <c r="Q11" s="2" t="s">
        <v>5</v>
      </c>
      <c r="R11" s="3">
        <f>MIN(1000000,SUMIF(C10:C29,"②ITサービス導入費",I10:K29))</f>
        <v>0</v>
      </c>
      <c r="S11" s="2"/>
      <c r="T11" s="15" t="s">
        <v>19</v>
      </c>
    </row>
    <row r="12" spans="2:20" ht="21.75" customHeight="1" x14ac:dyDescent="0.2">
      <c r="B12" s="2"/>
      <c r="C12" s="1"/>
      <c r="D12" s="24"/>
      <c r="E12" s="25"/>
      <c r="F12" s="25"/>
      <c r="G12" s="25"/>
      <c r="H12" s="26"/>
      <c r="I12" s="27"/>
      <c r="J12" s="28"/>
      <c r="K12" s="29"/>
      <c r="L12" s="24"/>
      <c r="M12" s="25"/>
      <c r="N12" s="25"/>
      <c r="O12" s="21"/>
      <c r="P12" s="11"/>
      <c r="Q12" s="2" t="s">
        <v>6</v>
      </c>
      <c r="R12" s="3">
        <f>MIN(2000000,SUMIF(C10:C29,"③施設工事費",I10:K29))</f>
        <v>0</v>
      </c>
      <c r="S12" s="2"/>
      <c r="T12" s="16" t="s">
        <v>20</v>
      </c>
    </row>
    <row r="13" spans="2:20" ht="21.75" customHeight="1" x14ac:dyDescent="0.2">
      <c r="B13" s="2"/>
      <c r="C13" s="1"/>
      <c r="D13" s="24"/>
      <c r="E13" s="25"/>
      <c r="F13" s="25"/>
      <c r="G13" s="25"/>
      <c r="H13" s="26"/>
      <c r="I13" s="27"/>
      <c r="J13" s="28"/>
      <c r="K13" s="29"/>
      <c r="L13" s="24"/>
      <c r="M13" s="25"/>
      <c r="N13" s="25"/>
      <c r="O13" s="21"/>
      <c r="P13" s="11"/>
      <c r="Q13" s="4" t="s">
        <v>7</v>
      </c>
      <c r="R13" s="3">
        <f>MIN(150000,SUMIF(C10:C29,"④HP作成・改修費",I10:K29))</f>
        <v>0</v>
      </c>
      <c r="S13" s="2"/>
      <c r="T13" s="16" t="s">
        <v>21</v>
      </c>
    </row>
    <row r="14" spans="2:20" ht="21.75" customHeight="1" x14ac:dyDescent="0.2">
      <c r="B14" s="2"/>
      <c r="C14" s="1"/>
      <c r="D14" s="24"/>
      <c r="E14" s="25"/>
      <c r="F14" s="25"/>
      <c r="G14" s="25"/>
      <c r="H14" s="26"/>
      <c r="I14" s="27"/>
      <c r="J14" s="28"/>
      <c r="K14" s="29"/>
      <c r="L14" s="24"/>
      <c r="M14" s="25"/>
      <c r="N14" s="25"/>
      <c r="O14" s="21"/>
      <c r="P14" s="11"/>
      <c r="Q14" s="2"/>
      <c r="R14" s="2"/>
      <c r="S14" s="2"/>
      <c r="T14" s="16"/>
    </row>
    <row r="15" spans="2:20" ht="21.75" customHeight="1" x14ac:dyDescent="0.2">
      <c r="B15" s="2"/>
      <c r="C15" s="1"/>
      <c r="D15" s="24"/>
      <c r="E15" s="25"/>
      <c r="F15" s="25"/>
      <c r="G15" s="25"/>
      <c r="H15" s="26"/>
      <c r="I15" s="27"/>
      <c r="J15" s="28"/>
      <c r="K15" s="29"/>
      <c r="L15" s="24"/>
      <c r="M15" s="25"/>
      <c r="N15" s="25"/>
      <c r="O15" s="21"/>
      <c r="P15" s="11"/>
      <c r="Q15" s="2" t="s">
        <v>4</v>
      </c>
      <c r="R15" s="3">
        <f>SUMIF(C10:C29,"①機械装置等費",I10:K29)</f>
        <v>0</v>
      </c>
    </row>
    <row r="16" spans="2:20" ht="21.75" customHeight="1" x14ac:dyDescent="0.2">
      <c r="B16" s="2"/>
      <c r="C16" s="1"/>
      <c r="D16" s="24"/>
      <c r="E16" s="25"/>
      <c r="F16" s="25"/>
      <c r="G16" s="25"/>
      <c r="H16" s="26"/>
      <c r="I16" s="27"/>
      <c r="J16" s="28"/>
      <c r="K16" s="29"/>
      <c r="L16" s="24"/>
      <c r="M16" s="25"/>
      <c r="N16" s="25"/>
      <c r="O16" s="21"/>
      <c r="P16" s="11"/>
      <c r="Q16" s="2" t="s">
        <v>5</v>
      </c>
      <c r="R16" s="3">
        <f>MIN(750000,SUMIF(C10:C29,"②ITサービス導入費",I10:K29))</f>
        <v>0</v>
      </c>
      <c r="T16" s="17" t="s">
        <v>16</v>
      </c>
    </row>
    <row r="17" spans="2:20" ht="21.75" customHeight="1" x14ac:dyDescent="0.2">
      <c r="B17" s="2"/>
      <c r="C17" s="1"/>
      <c r="D17" s="24"/>
      <c r="E17" s="25"/>
      <c r="F17" s="25"/>
      <c r="G17" s="25"/>
      <c r="H17" s="26"/>
      <c r="I17" s="27"/>
      <c r="J17" s="28"/>
      <c r="K17" s="29"/>
      <c r="L17" s="24"/>
      <c r="M17" s="25"/>
      <c r="N17" s="25"/>
      <c r="O17" s="21"/>
      <c r="P17" s="11"/>
      <c r="Q17" s="2" t="s">
        <v>6</v>
      </c>
      <c r="R17" s="3">
        <f>MIN(1500000,SUMIF(C10:C29,"③施設工事費",I10:K29))</f>
        <v>0</v>
      </c>
      <c r="T17" s="17" t="s">
        <v>17</v>
      </c>
    </row>
    <row r="18" spans="2:20" ht="21.75" customHeight="1" x14ac:dyDescent="0.2">
      <c r="B18" s="2"/>
      <c r="C18" s="1"/>
      <c r="D18" s="24"/>
      <c r="E18" s="25"/>
      <c r="F18" s="25"/>
      <c r="G18" s="25"/>
      <c r="H18" s="26"/>
      <c r="I18" s="27"/>
      <c r="J18" s="28"/>
      <c r="K18" s="29"/>
      <c r="L18" s="24"/>
      <c r="M18" s="25"/>
      <c r="N18" s="25"/>
      <c r="O18" s="21"/>
      <c r="P18" s="11"/>
      <c r="Q18" s="4" t="s">
        <v>7</v>
      </c>
      <c r="R18" s="3">
        <f>MIN(150000,SUMIF(C15:C35,"④HP作成・改修費",I15:K35))</f>
        <v>0</v>
      </c>
      <c r="T18" s="17" t="s">
        <v>18</v>
      </c>
    </row>
    <row r="19" spans="2:20" ht="21.75" customHeight="1" x14ac:dyDescent="0.2">
      <c r="B19" s="2"/>
      <c r="C19" s="1"/>
      <c r="D19" s="24"/>
      <c r="E19" s="25"/>
      <c r="F19" s="25"/>
      <c r="G19" s="25"/>
      <c r="H19" s="26"/>
      <c r="I19" s="27"/>
      <c r="J19" s="28"/>
      <c r="K19" s="29"/>
      <c r="L19" s="24"/>
      <c r="M19" s="25"/>
      <c r="N19" s="25"/>
      <c r="O19" s="21"/>
      <c r="P19" s="11"/>
    </row>
    <row r="20" spans="2:20" ht="21.75" customHeight="1" x14ac:dyDescent="0.2">
      <c r="B20" s="2"/>
      <c r="C20" s="1"/>
      <c r="D20" s="24"/>
      <c r="E20" s="25"/>
      <c r="F20" s="25"/>
      <c r="G20" s="25"/>
      <c r="H20" s="26"/>
      <c r="I20" s="27"/>
      <c r="J20" s="28"/>
      <c r="K20" s="29"/>
      <c r="L20" s="24"/>
      <c r="M20" s="25"/>
      <c r="N20" s="25"/>
      <c r="O20" s="21"/>
      <c r="P20" s="11"/>
    </row>
    <row r="21" spans="2:20" ht="21.75" customHeight="1" x14ac:dyDescent="0.2">
      <c r="B21" s="2"/>
      <c r="C21" s="1"/>
      <c r="D21" s="24"/>
      <c r="E21" s="25"/>
      <c r="F21" s="25"/>
      <c r="G21" s="25"/>
      <c r="H21" s="26"/>
      <c r="I21" s="27"/>
      <c r="J21" s="28"/>
      <c r="K21" s="29"/>
      <c r="L21" s="24"/>
      <c r="M21" s="25"/>
      <c r="N21" s="25"/>
      <c r="O21" s="21"/>
      <c r="P21" s="11"/>
    </row>
    <row r="22" spans="2:20" ht="21.75" customHeight="1" x14ac:dyDescent="0.2">
      <c r="B22" s="2"/>
      <c r="C22" s="1"/>
      <c r="D22" s="24"/>
      <c r="E22" s="25"/>
      <c r="F22" s="25"/>
      <c r="G22" s="25"/>
      <c r="H22" s="26"/>
      <c r="I22" s="27"/>
      <c r="J22" s="28"/>
      <c r="K22" s="29"/>
      <c r="L22" s="24"/>
      <c r="M22" s="25"/>
      <c r="N22" s="25"/>
      <c r="O22" s="21"/>
      <c r="P22" s="11"/>
    </row>
    <row r="23" spans="2:20" ht="21.75" customHeight="1" x14ac:dyDescent="0.2">
      <c r="B23" s="2"/>
      <c r="C23" s="1"/>
      <c r="D23" s="24"/>
      <c r="E23" s="25"/>
      <c r="F23" s="25"/>
      <c r="G23" s="25"/>
      <c r="H23" s="26"/>
      <c r="I23" s="27"/>
      <c r="J23" s="28"/>
      <c r="K23" s="29"/>
      <c r="L23" s="24"/>
      <c r="M23" s="25"/>
      <c r="N23" s="25"/>
      <c r="O23" s="21"/>
      <c r="P23" s="11"/>
    </row>
    <row r="24" spans="2:20" ht="21.75" customHeight="1" x14ac:dyDescent="0.2">
      <c r="B24" s="2"/>
      <c r="C24" s="1"/>
      <c r="D24" s="24"/>
      <c r="E24" s="25"/>
      <c r="F24" s="25"/>
      <c r="G24" s="25"/>
      <c r="H24" s="26"/>
      <c r="I24" s="27"/>
      <c r="J24" s="28"/>
      <c r="K24" s="29"/>
      <c r="L24" s="24"/>
      <c r="M24" s="25"/>
      <c r="N24" s="25"/>
      <c r="O24" s="21"/>
      <c r="P24" s="11"/>
    </row>
    <row r="25" spans="2:20" ht="21.75" customHeight="1" x14ac:dyDescent="0.2">
      <c r="B25" s="2"/>
      <c r="C25" s="1"/>
      <c r="D25" s="24"/>
      <c r="E25" s="25"/>
      <c r="F25" s="25"/>
      <c r="G25" s="25"/>
      <c r="H25" s="26"/>
      <c r="I25" s="27"/>
      <c r="J25" s="28"/>
      <c r="K25" s="29"/>
      <c r="L25" s="24"/>
      <c r="M25" s="25"/>
      <c r="N25" s="25"/>
      <c r="O25" s="21"/>
      <c r="P25" s="11"/>
    </row>
    <row r="26" spans="2:20" ht="21.75" customHeight="1" x14ac:dyDescent="0.2">
      <c r="B26" s="2"/>
      <c r="C26" s="1"/>
      <c r="D26" s="24"/>
      <c r="E26" s="25"/>
      <c r="F26" s="25"/>
      <c r="G26" s="25"/>
      <c r="H26" s="26"/>
      <c r="I26" s="27"/>
      <c r="J26" s="28"/>
      <c r="K26" s="29"/>
      <c r="L26" s="24"/>
      <c r="M26" s="25"/>
      <c r="N26" s="25"/>
      <c r="O26" s="21"/>
      <c r="P26" s="11"/>
    </row>
    <row r="27" spans="2:20" ht="21.75" customHeight="1" x14ac:dyDescent="0.2">
      <c r="B27" s="2"/>
      <c r="C27" s="1"/>
      <c r="D27" s="24"/>
      <c r="E27" s="25"/>
      <c r="F27" s="25"/>
      <c r="G27" s="25"/>
      <c r="H27" s="26"/>
      <c r="I27" s="27"/>
      <c r="J27" s="28"/>
      <c r="K27" s="29"/>
      <c r="L27" s="24"/>
      <c r="M27" s="25"/>
      <c r="N27" s="25"/>
      <c r="O27" s="21"/>
      <c r="P27" s="11"/>
    </row>
    <row r="28" spans="2:20" ht="21.75" customHeight="1" x14ac:dyDescent="0.2">
      <c r="B28" s="2"/>
      <c r="C28" s="1"/>
      <c r="D28" s="24"/>
      <c r="E28" s="25"/>
      <c r="F28" s="25"/>
      <c r="G28" s="25"/>
      <c r="H28" s="26"/>
      <c r="I28" s="27"/>
      <c r="J28" s="28"/>
      <c r="K28" s="29"/>
      <c r="L28" s="24"/>
      <c r="M28" s="25"/>
      <c r="N28" s="25"/>
      <c r="O28" s="21"/>
      <c r="P28" s="11"/>
      <c r="Q28" s="2"/>
      <c r="R28" s="3"/>
    </row>
    <row r="29" spans="2:20" ht="21.75" customHeight="1" x14ac:dyDescent="0.2">
      <c r="B29" s="2"/>
      <c r="C29" s="1"/>
      <c r="D29" s="24"/>
      <c r="E29" s="25"/>
      <c r="F29" s="25"/>
      <c r="G29" s="25"/>
      <c r="H29" s="26"/>
      <c r="I29" s="27"/>
      <c r="J29" s="28"/>
      <c r="K29" s="29"/>
      <c r="L29" s="24"/>
      <c r="M29" s="25"/>
      <c r="N29" s="26"/>
      <c r="O29" s="21"/>
      <c r="P29" s="11"/>
      <c r="Q29" s="2"/>
      <c r="R29" s="3"/>
    </row>
    <row r="30" spans="2:20" ht="28.2" customHeight="1" thickBot="1" x14ac:dyDescent="0.25">
      <c r="B30" s="2"/>
      <c r="C30" s="63" t="s">
        <v>10</v>
      </c>
      <c r="D30" s="64"/>
      <c r="E30" s="64"/>
      <c r="F30" s="64"/>
      <c r="G30" s="64"/>
      <c r="H30" s="65"/>
      <c r="I30" s="41">
        <f>SUM(I10:K29)</f>
        <v>0</v>
      </c>
      <c r="J30" s="42"/>
      <c r="K30" s="43"/>
      <c r="L30" s="38"/>
      <c r="M30" s="39"/>
      <c r="N30" s="39"/>
      <c r="O30" s="40"/>
      <c r="P30" s="12"/>
    </row>
    <row r="31" spans="2:20" ht="28.2" customHeight="1" x14ac:dyDescent="0.2">
      <c r="B31" s="2"/>
      <c r="C31" s="44" t="s">
        <v>9</v>
      </c>
      <c r="D31" s="45"/>
      <c r="E31" s="45"/>
      <c r="F31" s="46">
        <f>SUM(R10:R13)</f>
        <v>0</v>
      </c>
      <c r="G31" s="47"/>
      <c r="H31" s="48"/>
      <c r="I31" s="57" t="s">
        <v>23</v>
      </c>
      <c r="J31" s="58"/>
      <c r="K31" s="58"/>
      <c r="L31" s="58"/>
      <c r="M31" s="58"/>
      <c r="N31" s="58"/>
      <c r="O31" s="59"/>
      <c r="P31" s="12"/>
    </row>
    <row r="32" spans="2:20" ht="28.2" customHeight="1" x14ac:dyDescent="0.2">
      <c r="B32" s="2"/>
      <c r="C32" s="30" t="s">
        <v>22</v>
      </c>
      <c r="D32" s="31"/>
      <c r="E32" s="31"/>
      <c r="F32" s="32">
        <f>IF(ROUNDDOWN($F$31*1/2,0)&gt;=5000000,5000000,ROUNDDOWN($F$31*1/2,0))</f>
        <v>0</v>
      </c>
      <c r="G32" s="32"/>
      <c r="H32" s="32"/>
      <c r="I32" s="60"/>
      <c r="J32" s="61"/>
      <c r="K32" s="61"/>
      <c r="L32" s="61"/>
      <c r="M32" s="61"/>
      <c r="N32" s="61"/>
      <c r="O32" s="62"/>
      <c r="P32" s="12"/>
    </row>
    <row r="33" spans="2:16" ht="28.2" customHeight="1" thickBot="1" x14ac:dyDescent="0.25">
      <c r="B33" s="2"/>
      <c r="C33" s="33" t="s">
        <v>1</v>
      </c>
      <c r="D33" s="34"/>
      <c r="E33" s="34"/>
      <c r="F33" s="35">
        <f>ROUNDDOWN($F$32,-3)</f>
        <v>0</v>
      </c>
      <c r="G33" s="35"/>
      <c r="H33" s="35"/>
      <c r="I33" s="36" t="s">
        <v>13</v>
      </c>
      <c r="J33" s="36"/>
      <c r="K33" s="36"/>
      <c r="L33" s="36"/>
      <c r="M33" s="36"/>
      <c r="N33" s="36"/>
      <c r="O33" s="37"/>
      <c r="P33" s="13"/>
    </row>
    <row r="34" spans="2:16" ht="28.2" customHeight="1" x14ac:dyDescent="0.2">
      <c r="B34" s="2"/>
      <c r="C34" s="54" t="s">
        <v>9</v>
      </c>
      <c r="D34" s="55"/>
      <c r="E34" s="55"/>
      <c r="F34" s="56">
        <f>SUM(R15:R18)</f>
        <v>0</v>
      </c>
      <c r="G34" s="56"/>
      <c r="H34" s="56"/>
      <c r="I34" s="57" t="s">
        <v>25</v>
      </c>
      <c r="J34" s="58"/>
      <c r="K34" s="58"/>
      <c r="L34" s="58"/>
      <c r="M34" s="58"/>
      <c r="N34" s="58"/>
      <c r="O34" s="59"/>
      <c r="P34" s="13"/>
    </row>
    <row r="35" spans="2:16" ht="28.2" customHeight="1" x14ac:dyDescent="0.2">
      <c r="B35" s="2"/>
      <c r="C35" s="30" t="s">
        <v>15</v>
      </c>
      <c r="D35" s="31"/>
      <c r="E35" s="31"/>
      <c r="F35" s="32">
        <f>IF(ROUNDDOWN($F$34*2/3,0)&gt;=5000000,5000000,ROUNDDOWN($F$34*2/3,0))</f>
        <v>0</v>
      </c>
      <c r="G35" s="32"/>
      <c r="H35" s="32"/>
      <c r="I35" s="60"/>
      <c r="J35" s="61"/>
      <c r="K35" s="61"/>
      <c r="L35" s="61"/>
      <c r="M35" s="61"/>
      <c r="N35" s="61"/>
      <c r="O35" s="62"/>
      <c r="P35" s="12"/>
    </row>
    <row r="36" spans="2:16" ht="28.2" customHeight="1" thickBot="1" x14ac:dyDescent="0.25">
      <c r="B36" s="2"/>
      <c r="C36" s="33" t="s">
        <v>1</v>
      </c>
      <c r="D36" s="34"/>
      <c r="E36" s="34"/>
      <c r="F36" s="35">
        <f>ROUNDDOWN($F$35,-3)</f>
        <v>0</v>
      </c>
      <c r="G36" s="35"/>
      <c r="H36" s="35"/>
      <c r="I36" s="36" t="s">
        <v>13</v>
      </c>
      <c r="J36" s="36"/>
      <c r="K36" s="36"/>
      <c r="L36" s="36"/>
      <c r="M36" s="36"/>
      <c r="N36" s="36"/>
      <c r="O36" s="37"/>
      <c r="P36" s="13"/>
    </row>
  </sheetData>
  <mergeCells count="82">
    <mergeCell ref="C34:E34"/>
    <mergeCell ref="F34:H34"/>
    <mergeCell ref="I34:O35"/>
    <mergeCell ref="I31:O32"/>
    <mergeCell ref="D19:H19"/>
    <mergeCell ref="D20:H20"/>
    <mergeCell ref="D21:H21"/>
    <mergeCell ref="D26:H26"/>
    <mergeCell ref="D27:H27"/>
    <mergeCell ref="I21:K21"/>
    <mergeCell ref="C32:E32"/>
    <mergeCell ref="C30:H30"/>
    <mergeCell ref="I26:K26"/>
    <mergeCell ref="I27:K27"/>
    <mergeCell ref="I28:K28"/>
    <mergeCell ref="I29:K29"/>
    <mergeCell ref="D14:H14"/>
    <mergeCell ref="D15:H15"/>
    <mergeCell ref="D16:H16"/>
    <mergeCell ref="D17:H17"/>
    <mergeCell ref="D18:H18"/>
    <mergeCell ref="D9:H9"/>
    <mergeCell ref="D10:H10"/>
    <mergeCell ref="D11:H11"/>
    <mergeCell ref="D12:H12"/>
    <mergeCell ref="D13:H13"/>
    <mergeCell ref="L19:N19"/>
    <mergeCell ref="L20:N20"/>
    <mergeCell ref="L21:N21"/>
    <mergeCell ref="L28:N28"/>
    <mergeCell ref="I19:K19"/>
    <mergeCell ref="I20:K20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L14:N14"/>
    <mergeCell ref="L15:N15"/>
    <mergeCell ref="L16:N16"/>
    <mergeCell ref="L17:N17"/>
    <mergeCell ref="L18:N18"/>
    <mergeCell ref="L9:N9"/>
    <mergeCell ref="L10:N10"/>
    <mergeCell ref="L11:N11"/>
    <mergeCell ref="L12:N12"/>
    <mergeCell ref="L13:N13"/>
    <mergeCell ref="F33:H33"/>
    <mergeCell ref="C33:E33"/>
    <mergeCell ref="I33:O33"/>
    <mergeCell ref="L26:N26"/>
    <mergeCell ref="L27:N27"/>
    <mergeCell ref="L29:N29"/>
    <mergeCell ref="F32:H32"/>
    <mergeCell ref="L30:O30"/>
    <mergeCell ref="D28:H28"/>
    <mergeCell ref="D29:H29"/>
    <mergeCell ref="I30:K30"/>
    <mergeCell ref="C31:E31"/>
    <mergeCell ref="F31:H31"/>
    <mergeCell ref="C35:E35"/>
    <mergeCell ref="F35:H35"/>
    <mergeCell ref="C36:E36"/>
    <mergeCell ref="F36:H36"/>
    <mergeCell ref="I36:O36"/>
    <mergeCell ref="D22:H22"/>
    <mergeCell ref="I22:K22"/>
    <mergeCell ref="L22:N22"/>
    <mergeCell ref="D23:H23"/>
    <mergeCell ref="I23:K23"/>
    <mergeCell ref="L23:N23"/>
    <mergeCell ref="D24:H24"/>
    <mergeCell ref="I24:K24"/>
    <mergeCell ref="L24:N24"/>
    <mergeCell ref="D25:H25"/>
    <mergeCell ref="I25:K25"/>
    <mergeCell ref="L25:N25"/>
  </mergeCells>
  <phoneticPr fontId="1"/>
  <dataValidations count="2">
    <dataValidation type="list" allowBlank="1" showInputMessage="1" showErrorMessage="1" sqref="O10:O29" xr:uid="{00000000-0002-0000-0000-000000000000}">
      <formula1>$T$17:$T$18</formula1>
    </dataValidation>
    <dataValidation type="list" allowBlank="1" showInputMessage="1" showErrorMessage="1" sqref="C10:C29" xr:uid="{00000000-0002-0000-0000-000001000000}">
      <formula1>$T$11:$T$13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様式１－4経費予算書</vt:lpstr>
      <vt:lpstr>'様式１－4経費予算書'!Print_Area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2026-02-13T00:30:05Z</cp:lastPrinted>
  <dcterms:created xsi:type="dcterms:W3CDTF">2021-03-15T08:57:58Z</dcterms:created>
  <dcterms:modified xsi:type="dcterms:W3CDTF">2026-04-03T01:20:40Z</dcterms:modified>
</cp:coreProperties>
</file>